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Responses'!$A$1:$I$44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C21" i="1" l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<sst xmlns="http://schemas.openxmlformats.org/spreadsheetml/2006/main" count="338" uniqueCount="145">
  <si>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</si>
  <si>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</si>
  <si>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</si>
  <si>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</si>
  <si>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</si>
  <si>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</si>
  <si>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</si>
  <si>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</si>
  <si>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</si>
  <si>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</si>
  <si>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</si>
  <si>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</si>
  <si>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</si>
  <si>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</si>
  <si>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</si>
  <si>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</si>
  <si>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</si>
  <si>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</si>
  <si>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</si>
  <si>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</si>
  <si>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</si>
  <si>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</si>
  <si>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</si>
  <si>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</si>
  <si>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</si>
  <si>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</si>
  <si>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</si>
  <si>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</si>
  <si>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</si>
  <si>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</si>
  <si>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</si>
  <si>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</si>
  <si>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</si>
  <si>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</si>
  <si>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</si>
  <si>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</si>
  <si>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</si>
  <si>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</si>
  <si>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</si>
  <si>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</si>
  <si>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</si>
  <si>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</si>
  <si>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</si>
  <si>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</si>
  <si>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</si>
  <si>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</si>
  <si>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</si>
  <si>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</si>
  <si>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</si>
  <si>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</si>
  <si>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</si>
  <si>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</si>
  <si>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</si>
  <si>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</si>
  <si>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</si>
  <si>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</si>
  <si>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</si>
  <si>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</si>
  <si>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</si>
  <si>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</si>
  <si>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</si>
  <si>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</si>
  <si>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</si>
  <si>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</si>
  <si>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</si>
  <si>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</si>
  <si>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</si>
  <si>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</si>
  <si>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</si>
  <si>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</si>
  <si>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</si>
  <si>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</si>
  <si>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</si>
  <si>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</si>
  <si>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</si>
  <si>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</si>
  <si>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</si>
  <si>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</si>
  <si>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</si>
  <si>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</si>
  <si>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</si>
  <si>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</si>
  <si>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</si>
  <si>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</si>
  <si>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</si>
  <si>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</si>
  <si>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</si>
  <si>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</si>
  <si>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</si>
  <si>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</si>
  <si>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</si>
  <si>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</si>
  <si>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</si>
  <si>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</si>
  <si>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</si>
  <si>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</si>
  <si>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</si>
  <si>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</si>
  <si>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</si>
  <si>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</si>
  <si>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</si>
  <si>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</si>
  <si>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</si>
  <si>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</si>
  <si>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</si>
  <si>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</si>
  <si>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</si>
  <si>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</si>
  <si>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</si>
  <si>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</si>
  <si>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</si>
  <si>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1.8.16</t>
  </si>
  <si>
    <t>Good</t>
  </si>
  <si>
    <t>Excellent people and service as per usual</t>
  </si>
  <si>
    <t>Practice was able to se me very quickly with short notice</t>
  </si>
  <si>
    <t>Mostly doctors do a very good job and always help in the best way they can</t>
  </si>
  <si>
    <t>Short waiting times, good text service, excellent and approachable staff and practitioners.  Good customer service</t>
  </si>
  <si>
    <t>Friendly GPs and don’t wait too long for appointments</t>
  </si>
  <si>
    <t>Helpful and polite at all times</t>
  </si>
  <si>
    <t>Dr Randhawa is really helpful, every time has an answer for all questions and happy to help.  Thanks</t>
  </si>
  <si>
    <t>They are fab as usual</t>
  </si>
  <si>
    <t>Things got loads better since you guys took over - thank you</t>
  </si>
  <si>
    <t>Will discuss with Partners/PPG</t>
  </si>
  <si>
    <t>Quick response, was seen within an hour of phoning</t>
  </si>
  <si>
    <t>Excellent service at all times</t>
  </si>
  <si>
    <t>Dealing with issue very quickly at short notice</t>
  </si>
  <si>
    <t>Dr Randhawa is extremely helpful with his care</t>
  </si>
  <si>
    <t>I have been with this surgery for years and for the last 2 - 3 years has been better service than ever.  My daughter and son are with this surgery like me.  I myself find the service very good having got a few medical problems and never have problem seeing my own doctor.  The staff are very friendly</t>
  </si>
  <si>
    <t>I was seen to very quickly once I got an appointment the doctor was very helpful</t>
  </si>
  <si>
    <t>Always happy to help.  Feel listened to</t>
  </si>
  <si>
    <t>Quick friendly service, feel I was listened to</t>
  </si>
  <si>
    <t>Very helpful, effective</t>
  </si>
  <si>
    <t>Friendly and helpful, very good service</t>
  </si>
  <si>
    <t>Really good and reliable and fast</t>
  </si>
  <si>
    <t>Very helpful</t>
  </si>
  <si>
    <t>I have found this practice to be patient friendly and never had a problem getting an appointment.  All staff very helpful</t>
  </si>
  <si>
    <t>Address with GPs
Address with MK</t>
  </si>
  <si>
    <t>Quick, friendly and effective</t>
  </si>
  <si>
    <t>I was able to get an appt for my little boy straight away;  the doctor was friendly, helpful and I felt like he was putting my little boy's interests first.  Waiting room very hot.  Maybe a water fountain needed?</t>
  </si>
  <si>
    <t>Great doctors, helpful, friendly, all the team of the surgery as well</t>
  </si>
  <si>
    <t>Fast appointment and friendly</t>
  </si>
  <si>
    <t>Generally don’t have to wait oo long for appointments.  Doctors and other staff are really helpful and seem to actually care about patients</t>
  </si>
  <si>
    <t>Really friendly</t>
  </si>
  <si>
    <t xml:space="preserve"> </t>
  </si>
  <si>
    <t>MONTH OF RETURN:     August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</si>
</sst>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8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874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730" y="198874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730" y="198874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E38" sqref="E38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144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28</v>
      </c>
      <c r="D16" s="52"/>
      <c r="E16" s="88">
        <f>IFERROR(C16/C$23,"")</f>
        <v>0.82352941176470584</v>
      </c>
    </row>
    <row r="17" spans="1:7" x14ac:dyDescent="0.25">
      <c r="A17" s="37" t="s">
        <v>6</v>
      </c>
      <c r="B17" s="38"/>
      <c r="C17" s="39">
        <v>4</v>
      </c>
      <c r="D17" s="40"/>
      <c r="E17" s="89">
        <f t="shared" ref="E17:E21" si="0">IFERROR(C17/C$23,"")</f>
        <v>0.11764705882352941</v>
      </c>
    </row>
    <row r="18" spans="1:7" x14ac:dyDescent="0.25">
      <c r="A18" s="33" t="s">
        <v>34</v>
      </c>
      <c r="B18" s="34"/>
      <c r="C18" s="35">
        <v>1</v>
      </c>
      <c r="D18" s="36"/>
      <c r="E18" s="90">
        <f t="shared" si="0"/>
        <v>2.9411764705882353E-2</v>
      </c>
    </row>
    <row r="19" spans="1:7" x14ac:dyDescent="0.25">
      <c r="A19" s="29" t="s">
        <v>7</v>
      </c>
      <c r="B19" s="30"/>
      <c r="C19" s="31">
        <v>1</v>
      </c>
      <c r="D19" s="32"/>
      <c r="E19" s="91">
        <f t="shared" si="0"/>
        <v>2.9411764705882353E-2</v>
      </c>
    </row>
    <row r="20" spans="1:7" x14ac:dyDescent="0.25">
      <c r="A20" s="25" t="s">
        <v>36</v>
      </c>
      <c r="B20" s="26"/>
      <c r="C20" s="27"/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Responses'!C10:C157,"Don't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f>SUM(C16:C21)</f>
        <v>34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32</v>
      </c>
      <c r="D24" s="79"/>
      <c r="E24" s="87">
        <f>IFERROR(C24/C$23,"")</f>
        <v>0.94117647058823528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33</v>
      </c>
      <c r="D27" s="71"/>
      <c r="E27" s="72">
        <f>IFERROR(C27/SUM(C$27:C$32),"")</f>
        <v>0.97058823529411764</v>
      </c>
    </row>
    <row r="28" spans="1:7" x14ac:dyDescent="0.25">
      <c r="A28" s="65" t="s">
        <v>54</v>
      </c>
      <c r="B28" s="66"/>
      <c r="C28" s="67">
        <f>COUNTIF('Patient Responses'!B10:B157,"Telephone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Responses'!B10:B157,"Tablet/kiosk")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Responses'!B10:B157,"SMS/text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Responses'!B10:B157,"Smartphone app or online")</f>
        <v>1</v>
      </c>
      <c r="D31" s="71"/>
      <c r="E31" s="72">
        <f t="shared" si="1"/>
        <v>2.9411764705882353E-2</v>
      </c>
    </row>
    <row r="32" spans="1:7" x14ac:dyDescent="0.25">
      <c r="A32" s="73" t="s">
        <v>58</v>
      </c>
      <c r="B32" s="74"/>
      <c r="C32" s="75">
        <f>COUNTIF('Patient Responses'!B10:B157,"Other")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21" priority="5">
      <formula>ISBLANK(E5)</formula>
    </cfRule>
  </conditionalFormatting>
  <conditionalFormatting sqref="E7">
    <cfRule type="expression" dxfId="20" priority="4">
      <formula>ISBLANK(E7)</formula>
    </cfRule>
  </conditionalFormatting>
  <conditionalFormatting sqref="E3">
    <cfRule type="expression" dxfId="19" priority="2">
      <formula>ISBLANK(E3)</formula>
    </cfRule>
  </conditionalFormatting>
  <conditionalFormatting sqref="A11:E11">
    <cfRule type="expression" dxfId="18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view="pageBreakPreview" zoomScale="60" zoomScaleNormal="100" workbookViewId="0">
      <pane ySplit="9" topLeftCell="A10" activePane="bottomLeft" state="frozen"/>
      <selection pane="bottomLeft" activeCell="A7" sqref="A7:XFD7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42491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 t="s">
        <v>111</v>
      </c>
      <c r="B10" s="59" t="s">
        <v>53</v>
      </c>
      <c r="C10" s="60" t="s">
        <v>6</v>
      </c>
      <c r="D10" s="61" t="s">
        <v>112</v>
      </c>
      <c r="E10" s="61" t="s">
        <v>77</v>
      </c>
      <c r="F10" s="61" t="s">
        <v>107</v>
      </c>
      <c r="G10" s="61" t="s">
        <v>86</v>
      </c>
      <c r="H10" s="61"/>
      <c r="I10" s="84"/>
    </row>
    <row r="11" spans="1:9" x14ac:dyDescent="0.25">
      <c r="A11" s="59" t="s">
        <v>111</v>
      </c>
      <c r="B11" s="59" t="s">
        <v>53</v>
      </c>
      <c r="C11" s="60" t="s">
        <v>5</v>
      </c>
      <c r="D11" s="61" t="s">
        <v>113</v>
      </c>
      <c r="E11" s="61" t="s">
        <v>77</v>
      </c>
      <c r="F11" s="61" t="s">
        <v>104</v>
      </c>
      <c r="G11" s="61" t="s">
        <v>85</v>
      </c>
      <c r="H11" s="61"/>
      <c r="I11" s="84"/>
    </row>
    <row r="12" spans="1:9" x14ac:dyDescent="0.25">
      <c r="A12" s="59" t="s">
        <v>111</v>
      </c>
      <c r="B12" s="59" t="s">
        <v>53</v>
      </c>
      <c r="C12" s="60" t="s">
        <v>5</v>
      </c>
      <c r="D12" s="61" t="s">
        <v>114</v>
      </c>
      <c r="E12" s="61" t="s">
        <v>77</v>
      </c>
      <c r="F12" s="61"/>
      <c r="G12" s="61" t="s">
        <v>85</v>
      </c>
      <c r="H12" s="61"/>
      <c r="I12" s="84"/>
    </row>
    <row r="13" spans="1:9" ht="24" x14ac:dyDescent="0.25">
      <c r="A13" s="59" t="s">
        <v>111</v>
      </c>
      <c r="B13" s="59" t="s">
        <v>53</v>
      </c>
      <c r="C13" s="60" t="s">
        <v>5</v>
      </c>
      <c r="D13" s="61" t="s">
        <v>115</v>
      </c>
      <c r="E13" s="61" t="s">
        <v>78</v>
      </c>
      <c r="F13" s="61" t="s">
        <v>104</v>
      </c>
      <c r="G13" s="61" t="s">
        <v>85</v>
      </c>
      <c r="H13" s="61"/>
      <c r="I13" s="84"/>
    </row>
    <row r="14" spans="1:9" ht="24" x14ac:dyDescent="0.25">
      <c r="A14" s="59" t="s">
        <v>111</v>
      </c>
      <c r="B14" s="59" t="s">
        <v>53</v>
      </c>
      <c r="C14" s="60" t="s">
        <v>5</v>
      </c>
      <c r="D14" s="61" t="s">
        <v>116</v>
      </c>
      <c r="E14" s="61" t="s">
        <v>77</v>
      </c>
      <c r="F14" s="61"/>
      <c r="G14" s="61" t="s">
        <v>86</v>
      </c>
      <c r="H14" s="61"/>
      <c r="I14" s="84"/>
    </row>
    <row r="15" spans="1:9" x14ac:dyDescent="0.25">
      <c r="A15" s="59" t="s">
        <v>111</v>
      </c>
      <c r="B15" s="59" t="s">
        <v>53</v>
      </c>
      <c r="C15" s="60" t="s">
        <v>5</v>
      </c>
      <c r="D15" s="61" t="s">
        <v>117</v>
      </c>
      <c r="E15" s="61" t="s">
        <v>77</v>
      </c>
      <c r="F15" s="61" t="s">
        <v>103</v>
      </c>
      <c r="G15" s="61" t="s">
        <v>85</v>
      </c>
      <c r="H15" s="61"/>
      <c r="I15" s="84"/>
    </row>
    <row r="16" spans="1:9" x14ac:dyDescent="0.25">
      <c r="A16" s="59" t="s">
        <v>111</v>
      </c>
      <c r="B16" s="59" t="s">
        <v>53</v>
      </c>
      <c r="C16" s="60" t="s">
        <v>6</v>
      </c>
      <c r="D16" s="61" t="s">
        <v>137</v>
      </c>
      <c r="E16" s="61" t="s">
        <v>77</v>
      </c>
      <c r="F16" s="61" t="s">
        <v>101</v>
      </c>
      <c r="G16" s="61" t="s">
        <v>86</v>
      </c>
      <c r="H16" s="61"/>
      <c r="I16" s="84"/>
    </row>
    <row r="17" spans="1:9" x14ac:dyDescent="0.25">
      <c r="A17" s="59" t="s">
        <v>111</v>
      </c>
      <c r="B17" s="59" t="s">
        <v>53</v>
      </c>
      <c r="C17" s="60" t="s">
        <v>5</v>
      </c>
      <c r="D17" s="61"/>
      <c r="E17" s="61" t="s">
        <v>77</v>
      </c>
      <c r="F17" s="61" t="s">
        <v>106</v>
      </c>
      <c r="G17" s="61" t="s">
        <v>85</v>
      </c>
      <c r="H17" s="61"/>
      <c r="I17" s="84"/>
    </row>
    <row r="18" spans="1:9" x14ac:dyDescent="0.25">
      <c r="A18" s="59" t="s">
        <v>111</v>
      </c>
      <c r="B18" s="59" t="s">
        <v>53</v>
      </c>
      <c r="C18" s="60" t="s">
        <v>5</v>
      </c>
      <c r="D18" s="61" t="s">
        <v>118</v>
      </c>
      <c r="E18" s="61" t="s">
        <v>77</v>
      </c>
      <c r="F18" s="61" t="s">
        <v>106</v>
      </c>
      <c r="G18" s="61" t="s">
        <v>86</v>
      </c>
      <c r="H18" s="61"/>
      <c r="I18" s="84"/>
    </row>
    <row r="19" spans="1:9" x14ac:dyDescent="0.25">
      <c r="A19" s="59" t="s">
        <v>111</v>
      </c>
      <c r="B19" s="59" t="s">
        <v>53</v>
      </c>
      <c r="C19" s="60" t="s">
        <v>36</v>
      </c>
      <c r="D19" s="61"/>
      <c r="E19" s="61"/>
      <c r="F19" s="61"/>
      <c r="G19" s="61"/>
      <c r="H19" s="61"/>
      <c r="I19" s="84"/>
    </row>
    <row r="20" spans="1:9" ht="24" x14ac:dyDescent="0.25">
      <c r="A20" s="59" t="s">
        <v>111</v>
      </c>
      <c r="B20" s="59" t="s">
        <v>53</v>
      </c>
      <c r="C20" s="60" t="s">
        <v>5</v>
      </c>
      <c r="D20" s="61" t="s">
        <v>119</v>
      </c>
      <c r="E20" s="61" t="s">
        <v>68</v>
      </c>
      <c r="F20" s="61" t="s">
        <v>103</v>
      </c>
      <c r="G20" s="61" t="s">
        <v>85</v>
      </c>
      <c r="H20" s="61"/>
      <c r="I20" s="84"/>
    </row>
    <row r="21" spans="1:9" x14ac:dyDescent="0.25">
      <c r="A21" s="59" t="s">
        <v>111</v>
      </c>
      <c r="B21" s="59" t="s">
        <v>53</v>
      </c>
      <c r="C21" s="60" t="s">
        <v>5</v>
      </c>
      <c r="D21" s="61"/>
      <c r="E21" s="61"/>
      <c r="F21" s="61" t="s">
        <v>104</v>
      </c>
      <c r="G21" s="61" t="s">
        <v>86</v>
      </c>
      <c r="H21" s="61"/>
      <c r="I21" s="84"/>
    </row>
    <row r="22" spans="1:9" x14ac:dyDescent="0.25">
      <c r="A22" s="59" t="s">
        <v>111</v>
      </c>
      <c r="B22" s="59" t="s">
        <v>53</v>
      </c>
      <c r="C22" s="60" t="s">
        <v>5</v>
      </c>
      <c r="D22" s="61"/>
      <c r="E22" s="61" t="s">
        <v>77</v>
      </c>
      <c r="F22" s="61" t="s">
        <v>104</v>
      </c>
      <c r="G22" s="61" t="s">
        <v>86</v>
      </c>
      <c r="H22" s="61"/>
      <c r="I22" s="84"/>
    </row>
    <row r="23" spans="1:9" x14ac:dyDescent="0.25">
      <c r="A23" s="59" t="s">
        <v>111</v>
      </c>
      <c r="B23" s="59" t="s">
        <v>53</v>
      </c>
      <c r="C23" s="60" t="s">
        <v>5</v>
      </c>
      <c r="D23" s="61" t="s">
        <v>120</v>
      </c>
      <c r="E23" s="61" t="s">
        <v>77</v>
      </c>
      <c r="F23" s="61" t="s">
        <v>107</v>
      </c>
      <c r="G23" s="61" t="s">
        <v>86</v>
      </c>
      <c r="H23" s="61"/>
      <c r="I23" s="84"/>
    </row>
    <row r="24" spans="1:9" x14ac:dyDescent="0.25">
      <c r="A24" s="59" t="s">
        <v>111</v>
      </c>
      <c r="B24" s="59" t="s">
        <v>53</v>
      </c>
      <c r="C24" s="60" t="s">
        <v>5</v>
      </c>
      <c r="D24" s="61" t="s">
        <v>121</v>
      </c>
      <c r="E24" s="61"/>
      <c r="F24" s="61"/>
      <c r="G24" s="61"/>
      <c r="H24" s="61"/>
      <c r="I24" s="84"/>
    </row>
    <row r="25" spans="1:9" ht="48" x14ac:dyDescent="0.25">
      <c r="A25" s="59" t="s">
        <v>111</v>
      </c>
      <c r="B25" s="59" t="s">
        <v>53</v>
      </c>
      <c r="C25" s="60" t="s">
        <v>6</v>
      </c>
      <c r="D25" s="61" t="s">
        <v>138</v>
      </c>
      <c r="E25" s="61" t="s">
        <v>77</v>
      </c>
      <c r="F25" s="61" t="s">
        <v>103</v>
      </c>
      <c r="G25" s="61" t="s">
        <v>86</v>
      </c>
      <c r="H25" s="61" t="s">
        <v>122</v>
      </c>
      <c r="I25" s="84"/>
    </row>
    <row r="26" spans="1:9" ht="24" x14ac:dyDescent="0.25">
      <c r="A26" s="59" t="s">
        <v>111</v>
      </c>
      <c r="B26" s="59" t="s">
        <v>53</v>
      </c>
      <c r="C26" s="60" t="s">
        <v>5</v>
      </c>
      <c r="D26" s="61" t="s">
        <v>139</v>
      </c>
      <c r="E26" s="61" t="s">
        <v>68</v>
      </c>
      <c r="F26" s="61" t="s">
        <v>104</v>
      </c>
      <c r="G26" s="61" t="s">
        <v>86</v>
      </c>
      <c r="H26" s="61"/>
      <c r="I26" s="84"/>
    </row>
    <row r="27" spans="1:9" x14ac:dyDescent="0.25">
      <c r="A27" s="59" t="s">
        <v>111</v>
      </c>
      <c r="B27" s="59" t="s">
        <v>53</v>
      </c>
      <c r="C27" s="60" t="s">
        <v>5</v>
      </c>
      <c r="D27" s="61" t="s">
        <v>140</v>
      </c>
      <c r="E27" s="61" t="s">
        <v>77</v>
      </c>
      <c r="F27" s="61" t="s">
        <v>103</v>
      </c>
      <c r="G27" s="61" t="s">
        <v>86</v>
      </c>
      <c r="H27" s="61"/>
      <c r="I27" s="84"/>
    </row>
    <row r="28" spans="1:9" x14ac:dyDescent="0.25">
      <c r="A28" s="59" t="s">
        <v>111</v>
      </c>
      <c r="B28" s="59" t="s">
        <v>53</v>
      </c>
      <c r="C28" s="60" t="s">
        <v>5</v>
      </c>
      <c r="D28" s="61" t="s">
        <v>123</v>
      </c>
      <c r="E28" s="61" t="s">
        <v>77</v>
      </c>
      <c r="F28" s="61" t="s">
        <v>101</v>
      </c>
      <c r="G28" s="61" t="s">
        <v>86</v>
      </c>
      <c r="H28" s="61"/>
      <c r="I28" s="84"/>
    </row>
    <row r="29" spans="1:9" x14ac:dyDescent="0.25">
      <c r="A29" s="59" t="s">
        <v>111</v>
      </c>
      <c r="B29" s="59" t="s">
        <v>53</v>
      </c>
      <c r="C29" s="60" t="s">
        <v>5</v>
      </c>
      <c r="D29" s="61" t="s">
        <v>124</v>
      </c>
      <c r="E29" s="61"/>
      <c r="F29" s="61"/>
      <c r="G29" s="61"/>
      <c r="H29" s="61"/>
      <c r="I29" s="84"/>
    </row>
    <row r="30" spans="1:9" ht="36" x14ac:dyDescent="0.25">
      <c r="A30" s="59" t="s">
        <v>111</v>
      </c>
      <c r="B30" s="59" t="s">
        <v>53</v>
      </c>
      <c r="C30" s="60" t="s">
        <v>5</v>
      </c>
      <c r="D30" s="61" t="s">
        <v>141</v>
      </c>
      <c r="E30" s="61" t="s">
        <v>82</v>
      </c>
      <c r="F30" s="61" t="s">
        <v>103</v>
      </c>
      <c r="G30" s="61" t="s">
        <v>85</v>
      </c>
      <c r="H30" s="61"/>
      <c r="I30" s="84"/>
    </row>
    <row r="31" spans="1:9" x14ac:dyDescent="0.25">
      <c r="A31" s="59" t="s">
        <v>111</v>
      </c>
      <c r="B31" s="59" t="s">
        <v>53</v>
      </c>
      <c r="C31" s="60" t="s">
        <v>5</v>
      </c>
      <c r="D31" s="61" t="s">
        <v>125</v>
      </c>
      <c r="E31" s="61"/>
      <c r="F31" s="61"/>
      <c r="G31" s="61"/>
      <c r="H31" s="61"/>
      <c r="I31" s="84"/>
    </row>
    <row r="32" spans="1:9" x14ac:dyDescent="0.25">
      <c r="A32" s="59" t="s">
        <v>111</v>
      </c>
      <c r="B32" s="59" t="s">
        <v>53</v>
      </c>
      <c r="C32" s="60" t="s">
        <v>5</v>
      </c>
      <c r="D32" s="61" t="s">
        <v>126</v>
      </c>
      <c r="E32" s="61" t="s">
        <v>78</v>
      </c>
      <c r="F32" s="61" t="s">
        <v>101</v>
      </c>
      <c r="G32" s="61" t="s">
        <v>86</v>
      </c>
      <c r="H32" s="61"/>
      <c r="I32" s="84"/>
    </row>
    <row r="33" spans="1:9" ht="60" x14ac:dyDescent="0.25">
      <c r="A33" s="59" t="s">
        <v>111</v>
      </c>
      <c r="B33" s="59" t="s">
        <v>53</v>
      </c>
      <c r="C33" s="60" t="s">
        <v>5</v>
      </c>
      <c r="D33" s="61" t="s">
        <v>127</v>
      </c>
      <c r="E33" s="61" t="s">
        <v>77</v>
      </c>
      <c r="F33" s="61" t="s">
        <v>106</v>
      </c>
      <c r="G33" s="61" t="s">
        <v>86</v>
      </c>
      <c r="H33" s="61"/>
      <c r="I33" s="84"/>
    </row>
    <row r="34" spans="1:9" ht="24" x14ac:dyDescent="0.25">
      <c r="A34" s="59" t="s">
        <v>111</v>
      </c>
      <c r="B34" s="59" t="s">
        <v>53</v>
      </c>
      <c r="C34" s="60" t="s">
        <v>6</v>
      </c>
      <c r="D34" s="61" t="s">
        <v>128</v>
      </c>
      <c r="E34" s="61"/>
      <c r="F34" s="61"/>
      <c r="G34" s="61"/>
      <c r="H34" s="61"/>
      <c r="I34" s="84"/>
    </row>
    <row r="35" spans="1:9" x14ac:dyDescent="0.25">
      <c r="A35" s="59" t="s">
        <v>111</v>
      </c>
      <c r="B35" s="59" t="s">
        <v>53</v>
      </c>
      <c r="C35" s="60" t="s">
        <v>5</v>
      </c>
      <c r="D35" s="61" t="s">
        <v>129</v>
      </c>
      <c r="E35" s="61" t="s">
        <v>77</v>
      </c>
      <c r="F35" s="61" t="s">
        <v>101</v>
      </c>
      <c r="G35" s="61" t="s">
        <v>86</v>
      </c>
      <c r="H35" s="61"/>
      <c r="I35" s="84"/>
    </row>
    <row r="36" spans="1:9" x14ac:dyDescent="0.25">
      <c r="A36" s="59" t="s">
        <v>111</v>
      </c>
      <c r="B36" s="59" t="s">
        <v>53</v>
      </c>
      <c r="C36" s="60" t="s">
        <v>5</v>
      </c>
      <c r="D36" s="61" t="s">
        <v>130</v>
      </c>
      <c r="E36" s="61" t="s">
        <v>77</v>
      </c>
      <c r="F36" s="61" t="s">
        <v>105</v>
      </c>
      <c r="G36" s="61" t="s">
        <v>85</v>
      </c>
      <c r="H36" s="61"/>
      <c r="I36" s="84"/>
    </row>
    <row r="37" spans="1:9" x14ac:dyDescent="0.25">
      <c r="A37" s="59" t="s">
        <v>111</v>
      </c>
      <c r="B37" s="59" t="s">
        <v>53</v>
      </c>
      <c r="C37" s="60" t="s">
        <v>5</v>
      </c>
      <c r="D37" s="61" t="s">
        <v>131</v>
      </c>
      <c r="E37" s="61" t="s">
        <v>77</v>
      </c>
      <c r="F37" s="61" t="s">
        <v>103</v>
      </c>
      <c r="G37" s="61" t="s">
        <v>85</v>
      </c>
      <c r="H37" s="61"/>
      <c r="I37" s="84"/>
    </row>
    <row r="38" spans="1:9" x14ac:dyDescent="0.25">
      <c r="A38" s="59" t="s">
        <v>111</v>
      </c>
      <c r="B38" s="59" t="s">
        <v>53</v>
      </c>
      <c r="C38" s="60" t="s">
        <v>5</v>
      </c>
      <c r="D38" s="61" t="s">
        <v>132</v>
      </c>
      <c r="E38" s="61" t="s">
        <v>77</v>
      </c>
      <c r="F38" s="61" t="s">
        <v>104</v>
      </c>
      <c r="G38" s="61" t="s">
        <v>86</v>
      </c>
      <c r="H38" s="61"/>
      <c r="I38" s="84"/>
    </row>
    <row r="39" spans="1:9" x14ac:dyDescent="0.25">
      <c r="A39" s="59" t="s">
        <v>111</v>
      </c>
      <c r="B39" s="59" t="s">
        <v>53</v>
      </c>
      <c r="C39" s="60" t="s">
        <v>5</v>
      </c>
      <c r="D39" s="61" t="s">
        <v>133</v>
      </c>
      <c r="E39" s="61" t="s">
        <v>77</v>
      </c>
      <c r="F39" s="61" t="s">
        <v>103</v>
      </c>
      <c r="G39" s="61" t="s">
        <v>86</v>
      </c>
      <c r="H39" s="61"/>
      <c r="I39" s="84"/>
    </row>
    <row r="40" spans="1:9" x14ac:dyDescent="0.25">
      <c r="A40" s="59" t="s">
        <v>111</v>
      </c>
      <c r="B40" s="59" t="s">
        <v>53</v>
      </c>
      <c r="C40" s="60" t="s">
        <v>5</v>
      </c>
      <c r="D40" s="61" t="s">
        <v>134</v>
      </c>
      <c r="E40" s="61" t="s">
        <v>77</v>
      </c>
      <c r="F40" s="61" t="s">
        <v>107</v>
      </c>
      <c r="G40" s="61" t="s">
        <v>85</v>
      </c>
      <c r="H40" s="61"/>
      <c r="I40" s="84"/>
    </row>
    <row r="41" spans="1:9" ht="24" x14ac:dyDescent="0.25">
      <c r="A41" s="59" t="s">
        <v>111</v>
      </c>
      <c r="B41" s="59" t="s">
        <v>53</v>
      </c>
      <c r="C41" s="60" t="s">
        <v>5</v>
      </c>
      <c r="D41" s="61" t="s">
        <v>135</v>
      </c>
      <c r="E41" s="61"/>
      <c r="F41" s="61"/>
      <c r="G41" s="61"/>
      <c r="H41" s="61"/>
      <c r="I41" s="84"/>
    </row>
    <row r="42" spans="1:9" x14ac:dyDescent="0.25">
      <c r="A42" s="59" t="s">
        <v>111</v>
      </c>
      <c r="B42" s="59" t="s">
        <v>53</v>
      </c>
      <c r="C42" s="60" t="s">
        <v>5</v>
      </c>
      <c r="D42" s="61" t="s">
        <v>142</v>
      </c>
      <c r="E42" s="61" t="s">
        <v>77</v>
      </c>
      <c r="F42" s="61" t="s">
        <v>104</v>
      </c>
      <c r="G42" s="61" t="s">
        <v>85</v>
      </c>
      <c r="H42" s="61"/>
      <c r="I42" s="84"/>
    </row>
    <row r="43" spans="1:9" ht="24" x14ac:dyDescent="0.25">
      <c r="A43" s="59" t="s">
        <v>111</v>
      </c>
      <c r="B43" s="59" t="s">
        <v>57</v>
      </c>
      <c r="C43" s="60" t="s">
        <v>34</v>
      </c>
      <c r="D43" s="61" t="s">
        <v>143</v>
      </c>
      <c r="E43" s="61"/>
      <c r="F43" s="61"/>
      <c r="G43" s="61"/>
      <c r="H43" s="61" t="s">
        <v>136</v>
      </c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  <row r="129" spans="1:9" x14ac:dyDescent="0.25">
      <c r="A129" s="59"/>
      <c r="B129" s="59"/>
      <c r="C129" s="60"/>
      <c r="D129" s="61"/>
      <c r="E129" s="61"/>
      <c r="F129" s="61"/>
      <c r="G129" s="61"/>
      <c r="H129" s="61"/>
      <c r="I129" s="84"/>
    </row>
    <row r="130" spans="1:9" x14ac:dyDescent="0.25">
      <c r="A130" s="59"/>
      <c r="B130" s="59"/>
      <c r="C130" s="60"/>
      <c r="D130" s="61"/>
      <c r="E130" s="61"/>
      <c r="F130" s="61"/>
      <c r="G130" s="61"/>
      <c r="H130" s="61"/>
      <c r="I130" s="84"/>
    </row>
    <row r="131" spans="1:9" x14ac:dyDescent="0.25">
      <c r="A131" s="59"/>
      <c r="B131" s="59"/>
      <c r="C131" s="60"/>
      <c r="D131" s="61"/>
      <c r="E131" s="61"/>
      <c r="F131" s="61"/>
      <c r="G131" s="61"/>
      <c r="H131" s="61"/>
      <c r="I131" s="84"/>
    </row>
    <row r="132" spans="1:9" x14ac:dyDescent="0.25">
      <c r="A132" s="59"/>
      <c r="B132" s="59"/>
      <c r="C132" s="60"/>
      <c r="D132" s="61"/>
      <c r="E132" s="61"/>
      <c r="F132" s="61"/>
      <c r="G132" s="61"/>
      <c r="H132" s="61"/>
      <c r="I132" s="84"/>
    </row>
    <row r="133" spans="1:9" x14ac:dyDescent="0.25">
      <c r="A133" s="59"/>
      <c r="B133" s="59"/>
      <c r="C133" s="60"/>
      <c r="D133" s="61"/>
      <c r="E133" s="61"/>
      <c r="F133" s="61"/>
      <c r="G133" s="61"/>
      <c r="H133" s="61"/>
      <c r="I133" s="84"/>
    </row>
    <row r="134" spans="1:9" x14ac:dyDescent="0.25">
      <c r="A134" s="59"/>
      <c r="B134" s="59"/>
      <c r="C134" s="60"/>
      <c r="D134" s="61"/>
      <c r="E134" s="61"/>
      <c r="F134" s="61"/>
      <c r="G134" s="61"/>
      <c r="H134" s="61"/>
      <c r="I134" s="84"/>
    </row>
    <row r="135" spans="1:9" x14ac:dyDescent="0.25">
      <c r="A135" s="59"/>
      <c r="B135" s="59"/>
      <c r="C135" s="60"/>
      <c r="D135" s="61"/>
      <c r="E135" s="61"/>
      <c r="F135" s="61"/>
      <c r="G135" s="61"/>
      <c r="H135" s="61"/>
      <c r="I135" s="84"/>
    </row>
    <row r="136" spans="1:9" x14ac:dyDescent="0.25">
      <c r="A136" s="59"/>
      <c r="B136" s="59"/>
      <c r="C136" s="60"/>
      <c r="D136" s="61"/>
      <c r="E136" s="61"/>
      <c r="F136" s="61"/>
      <c r="G136" s="61"/>
      <c r="H136" s="61"/>
      <c r="I136" s="84"/>
    </row>
    <row r="137" spans="1:9" x14ac:dyDescent="0.25">
      <c r="A137" s="59"/>
      <c r="B137" s="59"/>
      <c r="C137" s="60"/>
      <c r="D137" s="61"/>
      <c r="E137" s="61"/>
      <c r="F137" s="61"/>
      <c r="G137" s="61"/>
      <c r="H137" s="61"/>
      <c r="I137" s="84"/>
    </row>
    <row r="138" spans="1:9" x14ac:dyDescent="0.25">
      <c r="A138" s="59"/>
      <c r="B138" s="59"/>
      <c r="C138" s="60"/>
      <c r="D138" s="61"/>
      <c r="E138" s="61"/>
      <c r="F138" s="61"/>
      <c r="G138" s="61"/>
      <c r="H138" s="61"/>
      <c r="I138" s="84"/>
    </row>
    <row r="139" spans="1:9" x14ac:dyDescent="0.25">
      <c r="A139" s="59"/>
      <c r="B139" s="59"/>
      <c r="C139" s="60"/>
      <c r="D139" s="61"/>
      <c r="E139" s="61"/>
      <c r="F139" s="61"/>
      <c r="G139" s="61"/>
      <c r="H139" s="61"/>
      <c r="I139" s="84"/>
    </row>
    <row r="140" spans="1:9" x14ac:dyDescent="0.25">
      <c r="A140" s="59"/>
      <c r="B140" s="59"/>
      <c r="C140" s="60"/>
      <c r="D140" s="61"/>
      <c r="E140" s="61"/>
      <c r="F140" s="61"/>
      <c r="G140" s="61"/>
      <c r="H140" s="61"/>
      <c r="I140" s="84"/>
    </row>
    <row r="141" spans="1:9" x14ac:dyDescent="0.25">
      <c r="A141" s="59"/>
      <c r="B141" s="59"/>
      <c r="C141" s="60"/>
      <c r="D141" s="61"/>
      <c r="E141" s="61"/>
      <c r="F141" s="61"/>
      <c r="G141" s="61"/>
      <c r="H141" s="61"/>
      <c r="I141" s="84"/>
    </row>
    <row r="142" spans="1:9" x14ac:dyDescent="0.25">
      <c r="A142" s="59"/>
      <c r="B142" s="59"/>
      <c r="C142" s="60"/>
      <c r="D142" s="61"/>
      <c r="E142" s="61"/>
      <c r="F142" s="61"/>
      <c r="G142" s="61"/>
      <c r="H142" s="61"/>
      <c r="I142" s="84"/>
    </row>
    <row r="143" spans="1:9" x14ac:dyDescent="0.25">
      <c r="A143" s="59"/>
      <c r="B143" s="59"/>
      <c r="C143" s="60"/>
      <c r="D143" s="61"/>
      <c r="E143" s="61"/>
      <c r="F143" s="61"/>
      <c r="G143" s="61"/>
      <c r="H143" s="61"/>
      <c r="I143" s="84"/>
    </row>
    <row r="144" spans="1:9" x14ac:dyDescent="0.25">
      <c r="A144" s="59"/>
      <c r="B144" s="59"/>
      <c r="C144" s="60"/>
      <c r="D144" s="61"/>
      <c r="E144" s="61"/>
      <c r="F144" s="61"/>
      <c r="G144" s="61"/>
      <c r="H144" s="61"/>
      <c r="I144" s="84"/>
    </row>
    <row r="145" spans="1:9" x14ac:dyDescent="0.25">
      <c r="A145" s="59"/>
      <c r="B145" s="59"/>
      <c r="C145" s="60"/>
      <c r="D145" s="61"/>
      <c r="E145" s="61"/>
      <c r="F145" s="61"/>
      <c r="G145" s="61"/>
      <c r="H145" s="61"/>
      <c r="I145" s="84"/>
    </row>
    <row r="146" spans="1:9" x14ac:dyDescent="0.25">
      <c r="A146" s="59"/>
      <c r="B146" s="59"/>
      <c r="C146" s="60"/>
      <c r="D146" s="61"/>
      <c r="E146" s="61"/>
      <c r="F146" s="61"/>
      <c r="G146" s="61"/>
      <c r="H146" s="61"/>
      <c r="I146" s="84"/>
    </row>
    <row r="147" spans="1:9" x14ac:dyDescent="0.25">
      <c r="A147" s="59"/>
      <c r="B147" s="59"/>
      <c r="C147" s="60"/>
      <c r="D147" s="61"/>
      <c r="E147" s="61"/>
      <c r="F147" s="61"/>
      <c r="G147" s="61"/>
      <c r="H147" s="61"/>
      <c r="I147" s="84"/>
    </row>
    <row r="148" spans="1:9" x14ac:dyDescent="0.25">
      <c r="A148" s="59"/>
      <c r="B148" s="59"/>
      <c r="C148" s="60"/>
      <c r="D148" s="61"/>
      <c r="E148" s="61"/>
      <c r="F148" s="61"/>
      <c r="G148" s="61"/>
      <c r="H148" s="61"/>
      <c r="I148" s="84"/>
    </row>
    <row r="149" spans="1:9" x14ac:dyDescent="0.25">
      <c r="A149" s="59"/>
      <c r="B149" s="59"/>
      <c r="C149" s="60"/>
      <c r="D149" s="61"/>
      <c r="E149" s="61"/>
      <c r="F149" s="61"/>
      <c r="G149" s="61"/>
      <c r="H149" s="61"/>
      <c r="I149" s="84"/>
    </row>
    <row r="150" spans="1:9" x14ac:dyDescent="0.25">
      <c r="A150" s="59"/>
      <c r="B150" s="59"/>
      <c r="C150" s="60"/>
      <c r="D150" s="61"/>
      <c r="E150" s="61"/>
      <c r="F150" s="61"/>
      <c r="G150" s="61"/>
      <c r="H150" s="61"/>
      <c r="I150" s="84"/>
    </row>
    <row r="151" spans="1:9" x14ac:dyDescent="0.25">
      <c r="A151" s="59"/>
      <c r="B151" s="59"/>
      <c r="C151" s="60"/>
      <c r="D151" s="61"/>
      <c r="E151" s="61"/>
      <c r="F151" s="61"/>
      <c r="G151" s="61"/>
      <c r="H151" s="61"/>
      <c r="I151" s="84"/>
    </row>
    <row r="152" spans="1:9" x14ac:dyDescent="0.25">
      <c r="A152" s="59"/>
      <c r="B152" s="59"/>
      <c r="C152" s="60"/>
      <c r="D152" s="61"/>
      <c r="E152" s="61"/>
      <c r="F152" s="61"/>
      <c r="G152" s="61"/>
      <c r="H152" s="61"/>
      <c r="I152" s="84"/>
    </row>
    <row r="153" spans="1:9" x14ac:dyDescent="0.25">
      <c r="A153" s="59"/>
      <c r="B153" s="59"/>
      <c r="C153" s="60"/>
      <c r="D153" s="61"/>
      <c r="E153" s="61"/>
      <c r="F153" s="61"/>
      <c r="G153" s="61"/>
      <c r="H153" s="61"/>
      <c r="I153" s="84"/>
    </row>
    <row r="154" spans="1:9" x14ac:dyDescent="0.25">
      <c r="A154" s="59"/>
      <c r="B154" s="59"/>
      <c r="C154" s="60"/>
      <c r="D154" s="61"/>
      <c r="E154" s="61"/>
      <c r="F154" s="61"/>
      <c r="G154" s="61"/>
      <c r="H154" s="61"/>
      <c r="I154" s="84"/>
    </row>
    <row r="155" spans="1:9" x14ac:dyDescent="0.25">
      <c r="A155" s="59"/>
      <c r="B155" s="59"/>
      <c r="C155" s="60"/>
      <c r="D155" s="61"/>
      <c r="E155" s="61"/>
      <c r="F155" s="61"/>
      <c r="G155" s="61"/>
      <c r="H155" s="61"/>
      <c r="I155" s="84"/>
    </row>
    <row r="156" spans="1:9" x14ac:dyDescent="0.25">
      <c r="A156" s="59"/>
      <c r="B156" s="59"/>
      <c r="C156" s="60"/>
      <c r="D156" s="61"/>
      <c r="E156" s="61"/>
      <c r="F156" s="61"/>
      <c r="G156" s="61"/>
      <c r="H156" s="61"/>
      <c r="I156" s="84"/>
    </row>
    <row r="157" spans="1:9" x14ac:dyDescent="0.25">
      <c r="A157" s="59"/>
      <c r="B157" s="59"/>
      <c r="C157" s="60"/>
      <c r="D157" s="61"/>
      <c r="E157" s="61"/>
      <c r="F157" s="61"/>
      <c r="G157" s="61"/>
      <c r="H157" s="61"/>
      <c r="I157" s="84"/>
    </row>
  </sheetData>
  <mergeCells count="1">
    <mergeCell ref="A1:I1"/>
  </mergeCells>
  <conditionalFormatting sqref="C10:C157">
    <cfRule type="cellIs" dxfId="11" priority="13" operator="equal">
      <formula>#REF!</formula>
    </cfRule>
    <cfRule type="cellIs" dxfId="10" priority="14" operator="equal">
      <formula>#REF!</formula>
    </cfRule>
    <cfRule type="cellIs" dxfId="9" priority="15" operator="equal">
      <formula>#REF!</formula>
    </cfRule>
    <cfRule type="cellIs" dxfId="8" priority="16" operator="equal">
      <formula>#REF!</formula>
    </cfRule>
    <cfRule type="cellIs" dxfId="7" priority="17" operator="equal">
      <formula>#REF!</formula>
    </cfRule>
    <cfRule type="cellIs" dxfId="6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F10:F157</xm:sqref>
        </x14:dataValidation>
        <x14:dataValidation type="list" allowBlank="1" showInputMessage="1" showErrorMessage="1">
          <x14:formula1>
            <xm:f>Lookup!$E$2:$E$4</xm:f>
          </x14:formula1>
          <xm:sqref>G10:G157</xm:sqref>
        </x14:dataValidation>
        <x14:dataValidation type="list" allowBlank="1" showInputMessage="1" showErrorMessage="1">
          <x14:formula1>
            <xm:f>'Summary Data'!$A$27:$A$36</xm:f>
          </x14:formula1>
          <xm:sqref>B10:B157</xm:sqref>
        </x14:dataValidation>
        <x14:dataValidation type="list" allowBlank="1" showInputMessage="1" showErrorMessage="1">
          <x14:formula1>
            <xm:f>Lookup!$A$2:$A$18</xm:f>
          </x14:formula1>
          <xm:sqref>E10:E157</xm:sqref>
        </x14:dataValidation>
        <x14:dataValidation type="list" allowBlank="1" showInputMessage="1" showErrorMessage="1">
          <x14:formula1>
            <xm:f>'Summary Data'!$A$16:$A$21</xm:f>
          </x14:formula1>
          <xm:sqref>C10:C157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2016-09-01T09:49:34Z</cp:lastPrinted>
  <dcterms:created xsi:type="dcterms:W3CDTF">2014-11-25T13:52:41Z</dcterms:created>
  <dcterms:modified xsi:type="dcterms:W3CDTF">2016-09-01T09:51:22Z</dcterms:modified>
</cp:coreProperties>
</file>